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PUBLICACIONES 2301\5. DISCIPLINA FINANCIERA 2301\"/>
    </mc:Choice>
  </mc:AlternateContent>
  <xr:revisionPtr revIDLastSave="0" documentId="8_{4BEF692D-5B3D-403D-B722-969E42F08C8B}" xr6:coauthVersionLast="47" xr6:coauthVersionMax="47" xr10:uidLastSave="{00000000-0000-0000-0000-000000000000}"/>
  <bookViews>
    <workbookView xWindow="-120" yWindow="-120" windowWidth="29040" windowHeight="15990" xr2:uid="{62A489A9-4138-440D-A18C-10AA15B9D71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1" l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D43" i="1"/>
  <c r="G43" i="1" s="1"/>
  <c r="D42" i="1"/>
  <c r="G42" i="1" s="1"/>
  <c r="D41" i="1"/>
  <c r="G41" i="1" s="1"/>
  <c r="F40" i="1"/>
  <c r="E40" i="1"/>
  <c r="C40" i="1"/>
  <c r="B40" i="1"/>
  <c r="D38" i="1"/>
  <c r="G38" i="1" s="1"/>
  <c r="D37" i="1"/>
  <c r="G37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G9" i="1" s="1"/>
  <c r="F9" i="1"/>
  <c r="F50" i="1" s="1"/>
  <c r="E9" i="1"/>
  <c r="E50" i="1" s="1"/>
  <c r="C9" i="1"/>
  <c r="C50" i="1" s="1"/>
  <c r="B9" i="1"/>
  <c r="B50" i="1" s="1"/>
  <c r="D50" i="1" s="1"/>
  <c r="G50" i="1" s="1"/>
  <c r="G40" i="1" l="1"/>
  <c r="D9" i="1"/>
  <c r="D40" i="1"/>
</calcChain>
</file>

<file path=xl/sharedStrings.xml><?xml version="1.0" encoding="utf-8"?>
<sst xmlns="http://schemas.openxmlformats.org/spreadsheetml/2006/main" count="56" uniqueCount="49">
  <si>
    <t>Formato 6 b) Estado Analítico del Ejercicio del Presupuesto de Egresos Detallado - LDF 
                        (Clasificación Administrativa)</t>
  </si>
  <si>
    <t xml:space="preserve"> Municipio de Santiago Maravatío, Guanajuato</t>
  </si>
  <si>
    <t>Estado Analítico del Ejercicio del Presupuesto de Egresos Detallado - LDF</t>
  </si>
  <si>
    <t>Clasificación Administrativa</t>
  </si>
  <si>
    <t>del 01 de Enero al 31 de Marzo de 2023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</si>
  <si>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</si>
  <si>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</si>
  <si>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</si>
  <si>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</si>
  <si>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</si>
  <si>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</si>
  <si>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</si>
  <si>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</si>
  <si>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</si>
  <si>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</si>
  <si>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31111M360010100 SINDICOS Y REGIDORES</t>
  </si>
  <si>
    <t>31111M360020100 DESPACHO DE LA PRESIDENCIA</t>
  </si>
  <si>
    <t>31111M360030100 DESPACHO DEL SECRETARIO DEL AYUNTAMIENTO</t>
  </si>
  <si>
    <t>31111M360030200 DELEGACIONES</t>
  </si>
  <si>
    <t>31111M360040000 TESORERIA MUNICIPAL</t>
  </si>
  <si>
    <t>31111M360050000 CONTRALORIA MUNICIPAL</t>
  </si>
  <si>
    <t>31111M360070000 DIRECCION OBRAS PUBLICAS</t>
  </si>
  <si>
    <t>31111M360080000 DIRECCION DESERROLLO SOCIAL</t>
  </si>
  <si>
    <t>31111M360090000 DIRECCION DESARROLLO RURAL</t>
  </si>
  <si>
    <t>31111M360100000 DIRECCION DE EDUCACION</t>
  </si>
  <si>
    <t>31111M360110000 DIRECCION DEPORTES Y ATENCION JUVENTUD</t>
  </si>
  <si>
    <t>31111M360120000 COORD. UNIDAD DE ACCESO A LA INFORMACION</t>
  </si>
  <si>
    <t>31111M360130100 DIRECCION DE SERVICIOS MUNICIPALES</t>
  </si>
  <si>
    <t>31111M360130200 DEPARTAMENTO LIMPIA</t>
  </si>
  <si>
    <t>31111M360130300 DEPARTAMENTO PARQUES Y JARDINES</t>
  </si>
  <si>
    <t>31111M360130400 DEPARTAMENTO DE RASTRO</t>
  </si>
  <si>
    <t>31111M360130500 DEPARTAMENTO ALUMBRADO PUBLICO</t>
  </si>
  <si>
    <t>31111M360130600 DEPARTAMENTO DE PANTEONES</t>
  </si>
  <si>
    <t>31111M360140000 JUBILADOS</t>
  </si>
  <si>
    <t>31111M360150100 DIRECCION DE SEGURIDAD PUBLICA</t>
  </si>
  <si>
    <t>31111M360160000 DIRECCION IMPUESTO INMOBILIARIO</t>
  </si>
  <si>
    <t>31111M360170000 DIRECCION DE RECUSOS HUM Y EVENTOS ESPEC</t>
  </si>
  <si>
    <t>31111M360180000 DIRECCION DE DESARROLLO ECONOMICO</t>
  </si>
  <si>
    <t>31111M360190000 DIRECCION DE ATENCION A LA MUJER</t>
  </si>
  <si>
    <t>31111M360220000 DIRECCION DE PLANEACION</t>
  </si>
  <si>
    <t>31111M360230000 COORDINACION DE PROMTORIA</t>
  </si>
  <si>
    <t>31111M360900100 DIF</t>
  </si>
  <si>
    <t>31111M360900200 CASA DE LA CULTURA</t>
  </si>
  <si>
    <t>31111M360900300 SISTEMA DE AGUA POTABLE Y ALCANTARILLADO</t>
  </si>
  <si>
    <t>*</t>
  </si>
  <si>
    <t>II. Gasto Etiquetado (II=A+B+C+D+E+F+G+H)</t>
  </si>
  <si>
    <t>|</t>
  </si>
  <si>
    <t>H. Dependencia o Unidad Administrativa xx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</si>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</sst>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3"/>
    </xf>
    <xf numFmtId="43" fontId="2" fillId="0" borderId="9" xfId="1" applyFont="1" applyFill="1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left" vertical="center" indent="6"/>
      <protection locked="0"/>
    </xf>
    <xf numFmtId="43" fontId="1" fillId="0" borderId="12" xfId="1" applyFont="1" applyFill="1" applyBorder="1" applyAlignment="1" applyProtection="1">
      <alignment vertical="center"/>
      <protection locked="0"/>
    </xf>
    <xf numFmtId="43" fontId="0" fillId="0" borderId="12" xfId="1" applyFont="1" applyFill="1" applyBorder="1" applyAlignment="1" applyProtection="1">
      <alignment vertical="center"/>
      <protection locked="0"/>
    </xf>
    <xf numFmtId="0" fontId="3" fillId="0" borderId="12" xfId="0" applyFont="1" applyBorder="1" applyAlignment="1">
      <alignment vertical="center"/>
    </xf>
    <xf numFmtId="43" fontId="0" fillId="0" borderId="12" xfId="1" applyFont="1" applyFill="1" applyBorder="1" applyAlignment="1">
      <alignment vertical="center"/>
    </xf>
    <xf numFmtId="0" fontId="2" fillId="0" borderId="12" xfId="0" applyFont="1" applyBorder="1" applyAlignment="1">
      <alignment horizontal="left" vertical="center" indent="3"/>
    </xf>
    <xf numFmtId="43" fontId="2" fillId="0" borderId="12" xfId="1" applyFont="1" applyFill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43" fontId="0" fillId="0" borderId="11" xfId="1" applyFon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86B6-4C86-4356-BEA4-34B3AC6859F7}">
  <dimension ref="A1:G51"/>
  <sheetViews>
    <sheetView tabSelected="1" workbookViewId="0">
      <selection activeCell="C24" sqref="C24"/>
    </sheetView>
  </sheetViews>
  <sheetFormatPr baseColWidth="10" defaultRowHeight="15" x14ac:dyDescent="0.25"/>
  <cols>
    <col min="1" max="1" width="58.140625" customWidth="1"/>
    <col min="2" max="7" width="21.7109375" customWidth="1"/>
  </cols>
  <sheetData>
    <row r="1" spans="1:7" ht="53.2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2" t="s">
        <v>1</v>
      </c>
      <c r="B2" s="3"/>
      <c r="C2" s="3"/>
      <c r="D2" s="3"/>
      <c r="E2" s="3"/>
      <c r="F2" s="3"/>
      <c r="G2" s="4"/>
    </row>
    <row r="3" spans="1:7" x14ac:dyDescent="0.25">
      <c r="A3" s="5" t="s">
        <v>2</v>
      </c>
      <c r="B3" s="6"/>
      <c r="C3" s="6"/>
      <c r="D3" s="6"/>
      <c r="E3" s="6"/>
      <c r="F3" s="6"/>
      <c r="G3" s="7"/>
    </row>
    <row r="4" spans="1:7" x14ac:dyDescent="0.25">
      <c r="A4" s="5" t="s">
        <v>3</v>
      </c>
      <c r="B4" s="6"/>
      <c r="C4" s="6"/>
      <c r="D4" s="6"/>
      <c r="E4" s="6"/>
      <c r="F4" s="6"/>
      <c r="G4" s="7"/>
    </row>
    <row r="5" spans="1:7" x14ac:dyDescent="0.25">
      <c r="A5" s="5" t="s">
        <v>4</v>
      </c>
      <c r="B5" s="6"/>
      <c r="C5" s="6"/>
      <c r="D5" s="6"/>
      <c r="E5" s="6"/>
      <c r="F5" s="6"/>
      <c r="G5" s="7"/>
    </row>
    <row r="6" spans="1:7" x14ac:dyDescent="0.25">
      <c r="A6" s="8" t="s">
        <v>5</v>
      </c>
      <c r="B6" s="9"/>
      <c r="C6" s="9"/>
      <c r="D6" s="9"/>
      <c r="E6" s="9"/>
      <c r="F6" s="9"/>
      <c r="G6" s="10"/>
    </row>
    <row r="7" spans="1:7" x14ac:dyDescent="0.25">
      <c r="A7" s="11" t="s">
        <v>6</v>
      </c>
      <c r="B7" s="12" t="s">
        <v>7</v>
      </c>
      <c r="C7" s="12"/>
      <c r="D7" s="12"/>
      <c r="E7" s="12"/>
      <c r="F7" s="12"/>
      <c r="G7" s="13" t="s">
        <v>8</v>
      </c>
    </row>
    <row r="8" spans="1:7" ht="30" x14ac:dyDescent="0.25">
      <c r="A8" s="14"/>
      <c r="B8" s="15" t="s">
        <v>9</v>
      </c>
      <c r="C8" s="16" t="s">
        <v>10</v>
      </c>
      <c r="D8" s="15" t="s">
        <v>11</v>
      </c>
      <c r="E8" s="15" t="s">
        <v>12</v>
      </c>
      <c r="F8" s="15" t="s">
        <v>13</v>
      </c>
      <c r="G8" s="17"/>
    </row>
    <row r="9" spans="1:7" x14ac:dyDescent="0.25">
      <c r="A9" s="18" t="s">
        <v>14</v>
      </c>
      <c r="B9" s="19">
        <f>SUM(B10:B39)</f>
        <v>70815000</v>
      </c>
      <c r="C9" s="19">
        <f t="shared" ref="C9:G9" si="0">SUM(C10:C39)</f>
        <v>3361076.84</v>
      </c>
      <c r="D9" s="19">
        <f t="shared" si="0"/>
        <v>74176076.840000004</v>
      </c>
      <c r="E9" s="19">
        <f t="shared" si="0"/>
        <v>15209986.41</v>
      </c>
      <c r="F9" s="19">
        <f t="shared" si="0"/>
        <v>15007083.76</v>
      </c>
      <c r="G9" s="19">
        <f t="shared" si="0"/>
        <v>58966090.430000015</v>
      </c>
    </row>
    <row r="10" spans="1:7" x14ac:dyDescent="0.25">
      <c r="A10" s="20" t="s">
        <v>15</v>
      </c>
      <c r="B10" s="21">
        <v>3900710.74</v>
      </c>
      <c r="C10" s="21">
        <v>0</v>
      </c>
      <c r="D10" s="22">
        <f>B10+C10</f>
        <v>3900710.74</v>
      </c>
      <c r="E10" s="21">
        <v>877361.63</v>
      </c>
      <c r="F10" s="21">
        <v>877361.63</v>
      </c>
      <c r="G10" s="22">
        <f>D10-E10</f>
        <v>3023349.1100000003</v>
      </c>
    </row>
    <row r="11" spans="1:7" x14ac:dyDescent="0.25">
      <c r="A11" s="20" t="s">
        <v>16</v>
      </c>
      <c r="B11" s="21">
        <v>12580230.08</v>
      </c>
      <c r="C11" s="21">
        <v>1909000</v>
      </c>
      <c r="D11" s="22">
        <f t="shared" ref="D11:D38" si="1">B11+C11</f>
        <v>14489230.08</v>
      </c>
      <c r="E11" s="21">
        <v>2610496.15</v>
      </c>
      <c r="F11" s="21">
        <v>2561236.2999999998</v>
      </c>
      <c r="G11" s="22">
        <f t="shared" ref="G11:G38" si="2">D11-E11</f>
        <v>11878733.93</v>
      </c>
    </row>
    <row r="12" spans="1:7" x14ac:dyDescent="0.25">
      <c r="A12" s="20" t="s">
        <v>17</v>
      </c>
      <c r="B12" s="21">
        <v>762732.94</v>
      </c>
      <c r="C12" s="21">
        <v>0</v>
      </c>
      <c r="D12" s="22">
        <f t="shared" si="1"/>
        <v>762732.94</v>
      </c>
      <c r="E12" s="21">
        <v>162473.68</v>
      </c>
      <c r="F12" s="21">
        <v>162473.68</v>
      </c>
      <c r="G12" s="22">
        <f t="shared" si="2"/>
        <v>600259.26</v>
      </c>
    </row>
    <row r="13" spans="1:7" x14ac:dyDescent="0.25">
      <c r="A13" s="20" t="s">
        <v>18</v>
      </c>
      <c r="B13" s="21">
        <v>391340.57</v>
      </c>
      <c r="C13" s="21">
        <v>0</v>
      </c>
      <c r="D13" s="22">
        <f t="shared" si="1"/>
        <v>391340.57</v>
      </c>
      <c r="E13" s="21">
        <v>86349.69</v>
      </c>
      <c r="F13" s="21">
        <v>86349.69</v>
      </c>
      <c r="G13" s="22">
        <f t="shared" si="2"/>
        <v>304990.88</v>
      </c>
    </row>
    <row r="14" spans="1:7" x14ac:dyDescent="0.25">
      <c r="A14" s="20" t="s">
        <v>19</v>
      </c>
      <c r="B14" s="21">
        <v>6990667.8799999999</v>
      </c>
      <c r="C14" s="21">
        <v>0</v>
      </c>
      <c r="D14" s="22">
        <f t="shared" si="1"/>
        <v>6990667.8799999999</v>
      </c>
      <c r="E14" s="21">
        <v>2413862.58</v>
      </c>
      <c r="F14" s="21">
        <v>2403251.58</v>
      </c>
      <c r="G14" s="22">
        <f t="shared" si="2"/>
        <v>4576805.3</v>
      </c>
    </row>
    <row r="15" spans="1:7" x14ac:dyDescent="0.25">
      <c r="A15" s="20" t="s">
        <v>20</v>
      </c>
      <c r="B15" s="21">
        <v>983062.41</v>
      </c>
      <c r="C15" s="21">
        <v>0</v>
      </c>
      <c r="D15" s="22">
        <f t="shared" si="1"/>
        <v>983062.41</v>
      </c>
      <c r="E15" s="21">
        <v>138918.51999999999</v>
      </c>
      <c r="F15" s="21">
        <v>138468.51999999999</v>
      </c>
      <c r="G15" s="22">
        <f t="shared" si="2"/>
        <v>844143.89</v>
      </c>
    </row>
    <row r="16" spans="1:7" x14ac:dyDescent="0.25">
      <c r="A16" s="20" t="s">
        <v>21</v>
      </c>
      <c r="B16" s="21">
        <v>3485857.93</v>
      </c>
      <c r="C16" s="21">
        <v>244076.84</v>
      </c>
      <c r="D16" s="22">
        <f t="shared" si="1"/>
        <v>3729934.77</v>
      </c>
      <c r="E16" s="21">
        <v>627591.4</v>
      </c>
      <c r="F16" s="21">
        <v>615917.16</v>
      </c>
      <c r="G16" s="22">
        <f t="shared" si="2"/>
        <v>3102343.37</v>
      </c>
    </row>
    <row r="17" spans="1:7" x14ac:dyDescent="0.25">
      <c r="A17" s="20" t="s">
        <v>22</v>
      </c>
      <c r="B17" s="21">
        <v>1775023.86</v>
      </c>
      <c r="C17" s="21">
        <v>-300000</v>
      </c>
      <c r="D17" s="22">
        <f t="shared" si="1"/>
        <v>1475023.86</v>
      </c>
      <c r="E17" s="21">
        <v>77364.7</v>
      </c>
      <c r="F17" s="21">
        <v>75339.7</v>
      </c>
      <c r="G17" s="22">
        <f t="shared" si="2"/>
        <v>1397659.1600000001</v>
      </c>
    </row>
    <row r="18" spans="1:7" x14ac:dyDescent="0.25">
      <c r="A18" s="20" t="s">
        <v>23</v>
      </c>
      <c r="B18" s="21">
        <v>1552273.86</v>
      </c>
      <c r="C18" s="21">
        <v>808000</v>
      </c>
      <c r="D18" s="22">
        <f t="shared" si="1"/>
        <v>2360273.8600000003</v>
      </c>
      <c r="E18" s="21">
        <v>100099.71</v>
      </c>
      <c r="F18" s="21">
        <v>84231.82</v>
      </c>
      <c r="G18" s="22">
        <f t="shared" si="2"/>
        <v>2260174.1500000004</v>
      </c>
    </row>
    <row r="19" spans="1:7" x14ac:dyDescent="0.25">
      <c r="A19" s="20" t="s">
        <v>24</v>
      </c>
      <c r="B19" s="21">
        <v>3080221.51</v>
      </c>
      <c r="C19" s="21">
        <v>0</v>
      </c>
      <c r="D19" s="22">
        <f t="shared" si="1"/>
        <v>3080221.51</v>
      </c>
      <c r="E19" s="21">
        <v>633075.89</v>
      </c>
      <c r="F19" s="21">
        <v>603791.84</v>
      </c>
      <c r="G19" s="22">
        <f t="shared" si="2"/>
        <v>2447145.6199999996</v>
      </c>
    </row>
    <row r="20" spans="1:7" x14ac:dyDescent="0.25">
      <c r="A20" s="20" t="s">
        <v>25</v>
      </c>
      <c r="B20" s="21">
        <v>1304436.42</v>
      </c>
      <c r="C20" s="21">
        <v>30000</v>
      </c>
      <c r="D20" s="22">
        <f t="shared" si="1"/>
        <v>1334436.42</v>
      </c>
      <c r="E20" s="21">
        <v>292559.73</v>
      </c>
      <c r="F20" s="21">
        <v>287159.73</v>
      </c>
      <c r="G20" s="22">
        <f t="shared" si="2"/>
        <v>1041876.69</v>
      </c>
    </row>
    <row r="21" spans="1:7" x14ac:dyDescent="0.25">
      <c r="A21" s="20" t="s">
        <v>26</v>
      </c>
      <c r="B21" s="21">
        <v>369266.16</v>
      </c>
      <c r="C21" s="21">
        <v>20000</v>
      </c>
      <c r="D21" s="22">
        <f t="shared" si="1"/>
        <v>389266.16</v>
      </c>
      <c r="E21" s="21">
        <v>101210.7</v>
      </c>
      <c r="F21" s="21">
        <v>101210.7</v>
      </c>
      <c r="G21" s="22">
        <f t="shared" si="2"/>
        <v>288055.45999999996</v>
      </c>
    </row>
    <row r="22" spans="1:7" x14ac:dyDescent="0.25">
      <c r="A22" s="20" t="s">
        <v>27</v>
      </c>
      <c r="B22" s="21">
        <v>1646380.09</v>
      </c>
      <c r="C22" s="21">
        <v>0</v>
      </c>
      <c r="D22" s="22">
        <f t="shared" si="1"/>
        <v>1646380.09</v>
      </c>
      <c r="E22" s="21">
        <v>356735.44</v>
      </c>
      <c r="F22" s="21">
        <v>356735.44</v>
      </c>
      <c r="G22" s="22">
        <f t="shared" si="2"/>
        <v>1289644.6500000001</v>
      </c>
    </row>
    <row r="23" spans="1:7" x14ac:dyDescent="0.25">
      <c r="A23" s="20" t="s">
        <v>28</v>
      </c>
      <c r="B23" s="21">
        <v>2477971.14</v>
      </c>
      <c r="C23" s="21">
        <v>520000</v>
      </c>
      <c r="D23" s="22">
        <f t="shared" si="1"/>
        <v>2997971.14</v>
      </c>
      <c r="E23" s="21">
        <v>938927.73</v>
      </c>
      <c r="F23" s="21">
        <v>910999.36</v>
      </c>
      <c r="G23" s="22">
        <f t="shared" si="2"/>
        <v>2059043.4100000001</v>
      </c>
    </row>
    <row r="24" spans="1:7" x14ac:dyDescent="0.25">
      <c r="A24" s="20" t="s">
        <v>29</v>
      </c>
      <c r="B24" s="21">
        <v>2792191.68</v>
      </c>
      <c r="C24" s="21">
        <v>0</v>
      </c>
      <c r="D24" s="22">
        <f t="shared" si="1"/>
        <v>2792191.68</v>
      </c>
      <c r="E24" s="21">
        <v>599644.15</v>
      </c>
      <c r="F24" s="21">
        <v>564116.65</v>
      </c>
      <c r="G24" s="22">
        <f t="shared" si="2"/>
        <v>2192547.5300000003</v>
      </c>
    </row>
    <row r="25" spans="1:7" x14ac:dyDescent="0.25">
      <c r="A25" s="20" t="s">
        <v>30</v>
      </c>
      <c r="B25" s="21">
        <v>136271.16</v>
      </c>
      <c r="C25" s="21">
        <v>0</v>
      </c>
      <c r="D25" s="22">
        <f t="shared" si="1"/>
        <v>136271.16</v>
      </c>
      <c r="E25" s="21">
        <v>0</v>
      </c>
      <c r="F25" s="21">
        <v>0</v>
      </c>
      <c r="G25" s="22">
        <f t="shared" si="2"/>
        <v>136271.16</v>
      </c>
    </row>
    <row r="26" spans="1:7" x14ac:dyDescent="0.25">
      <c r="A26" s="20" t="s">
        <v>31</v>
      </c>
      <c r="B26" s="21">
        <v>1994558.99</v>
      </c>
      <c r="C26" s="21">
        <v>0</v>
      </c>
      <c r="D26" s="22">
        <f t="shared" si="1"/>
        <v>1994558.99</v>
      </c>
      <c r="E26" s="21">
        <v>242289.43</v>
      </c>
      <c r="F26" s="21">
        <v>234189.43</v>
      </c>
      <c r="G26" s="22">
        <f t="shared" si="2"/>
        <v>1752269.56</v>
      </c>
    </row>
    <row r="27" spans="1:7" x14ac:dyDescent="0.25">
      <c r="A27" s="20" t="s">
        <v>32</v>
      </c>
      <c r="B27" s="21">
        <v>165336.06</v>
      </c>
      <c r="C27" s="21">
        <v>0</v>
      </c>
      <c r="D27" s="22">
        <f t="shared" si="1"/>
        <v>165336.06</v>
      </c>
      <c r="E27" s="21">
        <v>34404.959999999999</v>
      </c>
      <c r="F27" s="21">
        <v>34404.959999999999</v>
      </c>
      <c r="G27" s="22">
        <f t="shared" si="2"/>
        <v>130931.1</v>
      </c>
    </row>
    <row r="28" spans="1:7" x14ac:dyDescent="0.25">
      <c r="A28" s="20" t="s">
        <v>33</v>
      </c>
      <c r="B28" s="21">
        <v>204634.35</v>
      </c>
      <c r="C28" s="21">
        <v>0</v>
      </c>
      <c r="D28" s="22">
        <f t="shared" si="1"/>
        <v>204634.35</v>
      </c>
      <c r="E28" s="21">
        <v>30316.2</v>
      </c>
      <c r="F28" s="21">
        <v>30316.2</v>
      </c>
      <c r="G28" s="22">
        <f t="shared" si="2"/>
        <v>174318.15</v>
      </c>
    </row>
    <row r="29" spans="1:7" x14ac:dyDescent="0.25">
      <c r="A29" s="20" t="s">
        <v>34</v>
      </c>
      <c r="B29" s="21">
        <v>11369204.59</v>
      </c>
      <c r="C29" s="21">
        <v>0</v>
      </c>
      <c r="D29" s="22">
        <f t="shared" si="1"/>
        <v>11369204.59</v>
      </c>
      <c r="E29" s="21">
        <v>2051669.26</v>
      </c>
      <c r="F29" s="21">
        <v>2051669.26</v>
      </c>
      <c r="G29" s="22">
        <f t="shared" si="2"/>
        <v>9317535.3300000001</v>
      </c>
    </row>
    <row r="30" spans="1:7" x14ac:dyDescent="0.25">
      <c r="A30" s="20" t="s">
        <v>35</v>
      </c>
      <c r="B30" s="21">
        <v>391698.86</v>
      </c>
      <c r="C30" s="21">
        <v>0</v>
      </c>
      <c r="D30" s="22">
        <f t="shared" si="1"/>
        <v>391698.86</v>
      </c>
      <c r="E30" s="21">
        <v>110082.6</v>
      </c>
      <c r="F30" s="21">
        <v>109614.6</v>
      </c>
      <c r="G30" s="22">
        <f t="shared" si="2"/>
        <v>281616.26</v>
      </c>
    </row>
    <row r="31" spans="1:7" x14ac:dyDescent="0.25">
      <c r="A31" s="20" t="s">
        <v>36</v>
      </c>
      <c r="B31" s="21">
        <v>351415.86</v>
      </c>
      <c r="C31" s="21">
        <v>0</v>
      </c>
      <c r="D31" s="22">
        <f t="shared" si="1"/>
        <v>351415.86</v>
      </c>
      <c r="E31" s="21">
        <v>60122.400000000001</v>
      </c>
      <c r="F31" s="21">
        <v>60122.400000000001</v>
      </c>
      <c r="G31" s="22">
        <f t="shared" si="2"/>
        <v>291293.45999999996</v>
      </c>
    </row>
    <row r="32" spans="1:7" x14ac:dyDescent="0.25">
      <c r="A32" s="20" t="s">
        <v>37</v>
      </c>
      <c r="B32" s="21">
        <v>1005292.8</v>
      </c>
      <c r="C32" s="21">
        <v>500000</v>
      </c>
      <c r="D32" s="22">
        <f t="shared" si="1"/>
        <v>1505292.8</v>
      </c>
      <c r="E32" s="21">
        <v>170466.8</v>
      </c>
      <c r="F32" s="21">
        <v>169679.3</v>
      </c>
      <c r="G32" s="22">
        <f t="shared" si="2"/>
        <v>1334826</v>
      </c>
    </row>
    <row r="33" spans="1:7" x14ac:dyDescent="0.25">
      <c r="A33" s="20" t="s">
        <v>38</v>
      </c>
      <c r="B33" s="21">
        <v>961273.85</v>
      </c>
      <c r="C33" s="21">
        <v>-450000</v>
      </c>
      <c r="D33" s="22">
        <f t="shared" si="1"/>
        <v>511273.85</v>
      </c>
      <c r="E33" s="21">
        <v>56134.97</v>
      </c>
      <c r="F33" s="21">
        <v>54852.47</v>
      </c>
      <c r="G33" s="22">
        <f t="shared" si="2"/>
        <v>455138.88</v>
      </c>
    </row>
    <row r="34" spans="1:7" x14ac:dyDescent="0.25">
      <c r="A34" s="20" t="s">
        <v>39</v>
      </c>
      <c r="B34" s="21">
        <v>481327.48</v>
      </c>
      <c r="C34" s="21">
        <v>0</v>
      </c>
      <c r="D34" s="22">
        <f t="shared" si="1"/>
        <v>481327.48</v>
      </c>
      <c r="E34" s="21">
        <v>107437.6</v>
      </c>
      <c r="F34" s="21">
        <v>104962.6</v>
      </c>
      <c r="G34" s="22">
        <f t="shared" si="2"/>
        <v>373889.88</v>
      </c>
    </row>
    <row r="35" spans="1:7" x14ac:dyDescent="0.25">
      <c r="A35" s="20" t="s">
        <v>40</v>
      </c>
      <c r="B35" s="21">
        <v>1388274.21</v>
      </c>
      <c r="C35" s="21">
        <v>80000</v>
      </c>
      <c r="D35" s="22">
        <f t="shared" si="1"/>
        <v>1468274.21</v>
      </c>
      <c r="E35" s="21">
        <v>274554.36</v>
      </c>
      <c r="F35" s="21">
        <v>272792.61</v>
      </c>
      <c r="G35" s="22">
        <f t="shared" si="2"/>
        <v>1193719.8500000001</v>
      </c>
    </row>
    <row r="36" spans="1:7" x14ac:dyDescent="0.25">
      <c r="A36" s="20" t="s">
        <v>41</v>
      </c>
      <c r="B36" s="21">
        <v>6397619.0099999998</v>
      </c>
      <c r="C36" s="21">
        <v>0</v>
      </c>
      <c r="D36" s="22">
        <f t="shared" si="1"/>
        <v>6397619.0099999998</v>
      </c>
      <c r="E36" s="21">
        <v>1599404.76</v>
      </c>
      <c r="F36" s="21">
        <v>1599404.76</v>
      </c>
      <c r="G36" s="22">
        <f t="shared" si="2"/>
        <v>4798214.25</v>
      </c>
    </row>
    <row r="37" spans="1:7" x14ac:dyDescent="0.25">
      <c r="A37" s="20" t="s">
        <v>42</v>
      </c>
      <c r="B37" s="21">
        <v>1825725.51</v>
      </c>
      <c r="C37" s="21">
        <v>0</v>
      </c>
      <c r="D37" s="22">
        <f t="shared" si="1"/>
        <v>1825725.51</v>
      </c>
      <c r="E37" s="21">
        <v>456431.37</v>
      </c>
      <c r="F37" s="21">
        <v>456431.37</v>
      </c>
      <c r="G37" s="22">
        <f t="shared" si="2"/>
        <v>1369294.1400000001</v>
      </c>
    </row>
    <row r="38" spans="1:7" x14ac:dyDescent="0.25">
      <c r="A38" s="20" t="s">
        <v>43</v>
      </c>
      <c r="B38" s="21">
        <v>50000</v>
      </c>
      <c r="C38" s="21">
        <v>0</v>
      </c>
      <c r="D38" s="22">
        <f t="shared" si="1"/>
        <v>50000</v>
      </c>
      <c r="E38" s="21">
        <v>0</v>
      </c>
      <c r="F38" s="21">
        <v>0</v>
      </c>
      <c r="G38" s="22">
        <f t="shared" si="2"/>
        <v>50000</v>
      </c>
    </row>
    <row r="39" spans="1:7" x14ac:dyDescent="0.25">
      <c r="A39" s="23" t="s">
        <v>44</v>
      </c>
      <c r="B39" s="24"/>
      <c r="C39" s="24"/>
      <c r="D39" s="24"/>
      <c r="E39" s="24"/>
      <c r="F39" s="24"/>
      <c r="G39" s="24"/>
    </row>
    <row r="40" spans="1:7" x14ac:dyDescent="0.25">
      <c r="A40" s="25" t="s">
        <v>45</v>
      </c>
      <c r="B40" s="26">
        <f t="shared" ref="B40:G40" si="3">SUM(B41:B49)</f>
        <v>40374844</v>
      </c>
      <c r="C40" s="26">
        <f t="shared" si="3"/>
        <v>22352211.98</v>
      </c>
      <c r="D40" s="26">
        <f t="shared" si="3"/>
        <v>62727055.980000004</v>
      </c>
      <c r="E40" s="26">
        <f t="shared" si="3"/>
        <v>16175110.15</v>
      </c>
      <c r="F40" s="26">
        <f t="shared" si="3"/>
        <v>15989764.690000001</v>
      </c>
      <c r="G40" s="26">
        <f t="shared" si="3"/>
        <v>46551945.830000006</v>
      </c>
    </row>
    <row r="41" spans="1:7" x14ac:dyDescent="0.25">
      <c r="A41" s="20" t="s">
        <v>21</v>
      </c>
      <c r="B41" s="21">
        <v>30382098</v>
      </c>
      <c r="C41" s="21">
        <v>19873971.34</v>
      </c>
      <c r="D41" s="22">
        <f t="shared" ref="D41:D49" si="4">B41+C41</f>
        <v>50256069.340000004</v>
      </c>
      <c r="E41" s="21">
        <v>14036266.470000001</v>
      </c>
      <c r="F41" s="21">
        <v>14036266.470000001</v>
      </c>
      <c r="G41" s="22">
        <f t="shared" ref="G41:G49" si="5">D41-E41</f>
        <v>36219802.870000005</v>
      </c>
    </row>
    <row r="42" spans="1:7" x14ac:dyDescent="0.25">
      <c r="A42" s="20" t="s">
        <v>22</v>
      </c>
      <c r="B42" s="21">
        <v>4000000</v>
      </c>
      <c r="C42" s="21">
        <v>870595.93</v>
      </c>
      <c r="D42" s="22">
        <f t="shared" si="4"/>
        <v>4870595.93</v>
      </c>
      <c r="E42" s="21">
        <v>766866.93</v>
      </c>
      <c r="F42" s="21">
        <v>766866.93</v>
      </c>
      <c r="G42" s="22">
        <f t="shared" si="5"/>
        <v>4103728.9999999995</v>
      </c>
    </row>
    <row r="43" spans="1:7" x14ac:dyDescent="0.25">
      <c r="A43" s="20" t="s">
        <v>23</v>
      </c>
      <c r="B43" s="21">
        <v>800000</v>
      </c>
      <c r="C43" s="21">
        <v>168000</v>
      </c>
      <c r="D43" s="22">
        <f t="shared" si="4"/>
        <v>968000</v>
      </c>
      <c r="E43" s="21">
        <v>0</v>
      </c>
      <c r="F43" s="21">
        <v>0</v>
      </c>
      <c r="G43" s="22">
        <f t="shared" si="5"/>
        <v>968000</v>
      </c>
    </row>
    <row r="44" spans="1:7" x14ac:dyDescent="0.25">
      <c r="A44" s="20" t="s">
        <v>31</v>
      </c>
      <c r="B44" s="21">
        <v>2809646</v>
      </c>
      <c r="C44" s="21">
        <v>960277</v>
      </c>
      <c r="D44" s="22">
        <f t="shared" si="4"/>
        <v>3769923</v>
      </c>
      <c r="E44" s="21">
        <v>874612.16</v>
      </c>
      <c r="F44" s="21">
        <v>874612.16</v>
      </c>
      <c r="G44" s="22">
        <f t="shared" si="5"/>
        <v>2895310.84</v>
      </c>
    </row>
    <row r="45" spans="1:7" x14ac:dyDescent="0.25">
      <c r="A45" s="20" t="s">
        <v>34</v>
      </c>
      <c r="B45" s="21">
        <v>2203100</v>
      </c>
      <c r="C45" s="21">
        <v>0</v>
      </c>
      <c r="D45" s="22">
        <f t="shared" si="4"/>
        <v>2203100</v>
      </c>
      <c r="E45" s="21">
        <v>497364.59</v>
      </c>
      <c r="F45" s="21">
        <v>312019.13</v>
      </c>
      <c r="G45" s="22">
        <f t="shared" si="5"/>
        <v>1705735.41</v>
      </c>
    </row>
    <row r="46" spans="1:7" x14ac:dyDescent="0.25">
      <c r="A46" s="20" t="s">
        <v>37</v>
      </c>
      <c r="B46" s="21">
        <v>180000</v>
      </c>
      <c r="C46" s="21">
        <v>479367.71</v>
      </c>
      <c r="D46" s="22">
        <f t="shared" si="4"/>
        <v>659367.71</v>
      </c>
      <c r="E46" s="21">
        <v>0</v>
      </c>
      <c r="F46" s="21">
        <v>0</v>
      </c>
      <c r="G46" s="22">
        <f t="shared" si="5"/>
        <v>659367.71</v>
      </c>
    </row>
    <row r="47" spans="1:7" x14ac:dyDescent="0.25">
      <c r="A47" s="20" t="s">
        <v>46</v>
      </c>
      <c r="B47" s="22"/>
      <c r="C47" s="22"/>
      <c r="D47" s="22">
        <f t="shared" si="4"/>
        <v>0</v>
      </c>
      <c r="E47" s="22"/>
      <c r="F47" s="22"/>
      <c r="G47" s="22">
        <f t="shared" si="5"/>
        <v>0</v>
      </c>
    </row>
    <row r="48" spans="1:7" x14ac:dyDescent="0.25">
      <c r="A48" s="20" t="s">
        <v>47</v>
      </c>
      <c r="B48" s="22"/>
      <c r="C48" s="22"/>
      <c r="D48" s="22">
        <f t="shared" si="4"/>
        <v>0</v>
      </c>
      <c r="E48" s="22"/>
      <c r="F48" s="22"/>
      <c r="G48" s="22">
        <f t="shared" si="5"/>
        <v>0</v>
      </c>
    </row>
    <row r="49" spans="1:7" x14ac:dyDescent="0.25">
      <c r="A49" s="23" t="s">
        <v>44</v>
      </c>
      <c r="B49" s="24"/>
      <c r="C49" s="24"/>
      <c r="D49" s="22">
        <f t="shared" si="4"/>
        <v>0</v>
      </c>
      <c r="E49" s="22"/>
      <c r="F49" s="22"/>
      <c r="G49" s="22">
        <f t="shared" si="5"/>
        <v>0</v>
      </c>
    </row>
    <row r="50" spans="1:7" x14ac:dyDescent="0.25">
      <c r="A50" s="25" t="s">
        <v>48</v>
      </c>
      <c r="B50" s="26">
        <f>B9+B40</f>
        <v>111189844</v>
      </c>
      <c r="C50" s="26">
        <f t="shared" ref="C50:F50" si="6">C9+C40</f>
        <v>25713288.82</v>
      </c>
      <c r="D50" s="26">
        <f>B50+C50</f>
        <v>136903132.81999999</v>
      </c>
      <c r="E50" s="26">
        <f t="shared" si="6"/>
        <v>31385096.560000002</v>
      </c>
      <c r="F50" s="26">
        <f t="shared" si="6"/>
        <v>30996848.450000003</v>
      </c>
      <c r="G50" s="26">
        <f>D50-E50</f>
        <v>105518036.25999999</v>
      </c>
    </row>
    <row r="51" spans="1:7" x14ac:dyDescent="0.25">
      <c r="A51" s="27"/>
      <c r="B51" s="28"/>
      <c r="C51" s="28"/>
      <c r="D51" s="28"/>
      <c r="E51" s="28"/>
      <c r="F51" s="28"/>
      <c r="G51" s="28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2023-05-02T16:09:42Z</dcterms:created>
  <dcterms:modified xsi:type="dcterms:W3CDTF">2023-05-02T16:10:25Z</dcterms:modified>
</cp:coreProperties>
</file>